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260" windowHeight="11640" activeTab="0"/>
  </bookViews>
  <sheets>
    <sheet name="Титул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  <sheet name="Лист17" sheetId="18" r:id="rId18"/>
    <sheet name="Лист18" sheetId="19" r:id="rId19"/>
    <sheet name="Лист19" sheetId="20" r:id="rId20"/>
    <sheet name="Лист20" sheetId="21" r:id="rId21"/>
    <sheet name="Лист21" sheetId="22" r:id="rId22"/>
    <sheet name="Лист22" sheetId="23" r:id="rId23"/>
    <sheet name="Лист23" sheetId="24" r:id="rId24"/>
    <sheet name="Лист24" sheetId="25" r:id="rId25"/>
    <sheet name="Лист25" sheetId="26" r:id="rId26"/>
    <sheet name="результат" sheetId="27" r:id="rId27"/>
    <sheet name="Расчет" sheetId="28" state="hidden" r:id="rId28"/>
  </sheets>
  <definedNames/>
  <calcPr fullCalcOnLoad="1"/>
</workbook>
</file>

<file path=xl/sharedStrings.xml><?xml version="1.0" encoding="utf-8"?>
<sst xmlns="http://schemas.openxmlformats.org/spreadsheetml/2006/main" count="234" uniqueCount="159">
  <si>
    <t>Введите свою фамилию</t>
  </si>
  <si>
    <t>Варианты ответов:</t>
  </si>
  <si>
    <t>Введи цифру, соответствующую правильному ответу</t>
  </si>
  <si>
    <t>Далее</t>
  </si>
  <si>
    <t>Расчёты:</t>
  </si>
  <si>
    <t>1 задание</t>
  </si>
  <si>
    <t>2 задание</t>
  </si>
  <si>
    <t>3 задание</t>
  </si>
  <si>
    <t>4 задание</t>
  </si>
  <si>
    <t>5 задание</t>
  </si>
  <si>
    <t>Оценка:</t>
  </si>
  <si>
    <t>Процент выполнения:</t>
  </si>
  <si>
    <t>Неправильные ответы:</t>
  </si>
  <si>
    <t>Правильные ответы:</t>
  </si>
  <si>
    <t>Введи цифру, соответствующую правильному ответу: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</si>
  <si>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</si>
  <si>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</si>
  <si>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</si>
  <si>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</si>
  <si>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</si>
  <si>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</si>
  <si>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</si>
  <si>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13 задание</t>
  </si>
  <si>
    <t>14 задание</t>
  </si>
  <si>
    <t>15 задание</t>
  </si>
  <si>
    <t>16 задание</t>
  </si>
  <si>
    <t>17 задание</t>
  </si>
  <si>
    <t>18 задание</t>
  </si>
  <si>
    <t>19 задание</t>
  </si>
  <si>
    <t>20 задание</t>
  </si>
  <si>
    <t>21 задание</t>
  </si>
  <si>
    <t>22 задание</t>
  </si>
  <si>
    <t>23 задание</t>
  </si>
  <si>
    <t>24 задание</t>
  </si>
  <si>
    <t>25 задание</t>
  </si>
  <si>
    <t>Тест по информатике</t>
  </si>
  <si>
    <t>1 задание: Через компьютернуюсеть абоненты получают определенные информационные услуги.
Организация - поставщик таких услуг называется:</t>
  </si>
  <si>
    <t>1) Сервер</t>
  </si>
  <si>
    <t>2) Хост - компьютер</t>
  </si>
  <si>
    <t>3) Провайдер</t>
  </si>
  <si>
    <t>1) PI - адрес</t>
  </si>
  <si>
    <t>2) IP - адрес</t>
  </si>
  <si>
    <t>3) http - адрес</t>
  </si>
  <si>
    <t>1) Узлы коммутации и каналы связи</t>
  </si>
  <si>
    <t>2) Линии связи и передатчики</t>
  </si>
  <si>
    <t>3) Блоки обработки и коммутаторы</t>
  </si>
  <si>
    <t>4 задание: Доменная система имен построена по принципу:</t>
  </si>
  <si>
    <t>1) эксцентрическому</t>
  </si>
  <si>
    <t>2) иерархическому</t>
  </si>
  <si>
    <t>3) экспотенциальному</t>
  </si>
  <si>
    <t>5 задание:Максимальная скорость передачи информации
 по каналу связи называется:</t>
  </si>
  <si>
    <t>1) Пропускная способность</t>
  </si>
  <si>
    <t>2) Скважность</t>
  </si>
  <si>
    <t>3) Скоростная способность</t>
  </si>
  <si>
    <t>2) Меандр</t>
  </si>
  <si>
    <t>1) Модуль</t>
  </si>
  <si>
    <t>3) Модем</t>
  </si>
  <si>
    <t>1) dialup.mtu.ru</t>
  </si>
  <si>
    <t>2) 195.34.32.11</t>
  </si>
  <si>
    <t>3) р.п.Нововаршавка Омской обл</t>
  </si>
  <si>
    <t>1) Файлы</t>
  </si>
  <si>
    <t>2) Сообщения и вложенные файлы</t>
  </si>
  <si>
    <t>3) Текстовые сообщения</t>
  </si>
  <si>
    <t>1)   glasnet.ru</t>
  </si>
  <si>
    <t>2)   .ru</t>
  </si>
  <si>
    <t>3)   user_neme</t>
  </si>
  <si>
    <t>Адреса в Internet должны состоять...</t>
  </si>
  <si>
    <t>1)  Только из латинских букв и цифр</t>
  </si>
  <si>
    <t>2)  Из сочетания русских и латинских букв</t>
  </si>
  <si>
    <t>3)  Только из русских букв и цифр.</t>
  </si>
  <si>
    <t>12 задание:</t>
  </si>
  <si>
    <t>11 задание:</t>
  </si>
  <si>
    <t>10 задание:</t>
  </si>
  <si>
    <t>9 задание: Электронная почта позволяет передавать:</t>
  </si>
  <si>
    <t>8 задание:        Из приведённых примеров выберите пример
 доменного имени:</t>
  </si>
  <si>
    <t>7 задание: Из приведённых примеров выберите пример IP - адреса</t>
  </si>
  <si>
    <t>6 задание:</t>
  </si>
  <si>
    <t>Современным способом групповой коммуникации является:</t>
  </si>
  <si>
    <t>1) Почта и телеграф</t>
  </si>
  <si>
    <t>2) Радио и телефон</t>
  </si>
  <si>
    <t>3) Телеконференция</t>
  </si>
  <si>
    <t>13 задание:</t>
  </si>
  <si>
    <t>Какой принцип передачи и обработки данных используется
в Internet?</t>
  </si>
  <si>
    <t>2) Шлюзовый</t>
  </si>
  <si>
    <t>1) Пакетный</t>
  </si>
  <si>
    <t>3) Протокольный</t>
  </si>
  <si>
    <t>14 задание:</t>
  </si>
  <si>
    <t>3) Шлюзовой протокол (EGP)</t>
  </si>
  <si>
    <t>1) Протокол маршрутизации (IP)</t>
  </si>
  <si>
    <t>2) Транспортный протокол (TCP)</t>
  </si>
  <si>
    <t>Как называется протокол, отвечающий за разбивку
 сообщений на пакеты и сборку из пакетов исходного
 сообщения в конечном пункте передачи</t>
  </si>
  <si>
    <t>15 задание:</t>
  </si>
  <si>
    <t xml:space="preserve">Укажите домен верхнего уровня в Internet, соответствующий России </t>
  </si>
  <si>
    <t>1)   .de</t>
  </si>
  <si>
    <t>3)   .uk</t>
  </si>
  <si>
    <t>16 задание:</t>
  </si>
  <si>
    <t>"Почтовый ящик" пользователя электронной почты представляет собой…</t>
  </si>
  <si>
    <t>2) некоторую область оперативной памяти
    файл-сервера</t>
  </si>
  <si>
    <t>1) специально отведённый раздел на жёстком
   диске рабочей станции</t>
  </si>
  <si>
    <t>3) специально отведённый раздел на жёстком
    диске почтового сервера</t>
  </si>
  <si>
    <t>17 задание:</t>
  </si>
  <si>
    <t>Каким условием можно воспользоваться для поиска  в сети Internet 
информации об учебниках авторов Угринович и Макаровой?</t>
  </si>
  <si>
    <t>1) Информатика &amp; Угринович &amp; Макарова</t>
  </si>
  <si>
    <t>Подсказка:</t>
  </si>
  <si>
    <t>&amp; - и</t>
  </si>
  <si>
    <t xml:space="preserve"> I - или</t>
  </si>
  <si>
    <t>2) Информатика I (Угринович I Макарова)</t>
  </si>
  <si>
    <t>3) Информатика &amp; (Угринович I Макарова)</t>
  </si>
  <si>
    <t>18 задание:</t>
  </si>
  <si>
    <t>Определите имя пользователя электронного адреса:mpian@nce.utrn.br</t>
  </si>
  <si>
    <t>2)  mpian</t>
  </si>
  <si>
    <t>1)  nce</t>
  </si>
  <si>
    <t>3) utrn.br</t>
  </si>
  <si>
    <t>19 задание:</t>
  </si>
  <si>
    <t>Какой домен обслуживает образовательные организации?</t>
  </si>
  <si>
    <t>1)  .edu</t>
  </si>
  <si>
    <t>2)  .int</t>
  </si>
  <si>
    <t>3)  .com</t>
  </si>
  <si>
    <t>20 задание:</t>
  </si>
  <si>
    <t>HTML является:</t>
  </si>
  <si>
    <t>1) Средством создания Web - страниц</t>
  </si>
  <si>
    <t>2) Сервером Internet</t>
  </si>
  <si>
    <t>3) Языком программирования</t>
  </si>
  <si>
    <t>21 задание:</t>
  </si>
  <si>
    <t>Браузеры являются:</t>
  </si>
  <si>
    <t>1) Серверами Intergnet</t>
  </si>
  <si>
    <t>2) Средством просмотра Web - страниц</t>
  </si>
  <si>
    <t>3) Антивирусными программами</t>
  </si>
  <si>
    <t>22 задание:</t>
  </si>
  <si>
    <t>Гиперссылки на Web - странице могут обеспечить
переход…</t>
  </si>
  <si>
    <t>3) на любую Web - страницу в пределах Internet.</t>
  </si>
  <si>
    <t>2) на любую Web - страницу в пределах данного
    документа.</t>
  </si>
  <si>
    <t>1) в пределах данной Web - страницы.</t>
  </si>
  <si>
    <t>23 задание:</t>
  </si>
  <si>
    <t>Определите электронный адрес, принадлежащий
 образовательному учреждению</t>
  </si>
  <si>
    <t>1) kuzunkov@mei.msk.su</t>
  </si>
  <si>
    <t>2) michael@uka.online.edu</t>
  </si>
  <si>
    <t>3) victor@free.net</t>
  </si>
  <si>
    <t>24 задание:</t>
  </si>
  <si>
    <t>Web - страницы имеют формат (расширение)…</t>
  </si>
  <si>
    <t>1) *.exe</t>
  </si>
  <si>
    <t>2) *.htm</t>
  </si>
  <si>
    <t>3) *.txt</t>
  </si>
  <si>
    <t>25 задание:</t>
  </si>
  <si>
    <t>Глобальная компьютерная сеть - это…</t>
  </si>
  <si>
    <t>1)   сеть, объединяющая пользователей в единое
      мировое информационное пространство</t>
  </si>
  <si>
    <t>2)   сеть, позволяющая пользователям
      совместно использовать ресурсы в
      пределах одного здания</t>
  </si>
  <si>
    <t>3)   сеть, объеденяющая пользователей
      в пределах одного региона.</t>
  </si>
  <si>
    <r>
      <t>2 задание:Каждый хост - компьютер имеет свой постоянный адрес. Он называется:</t>
    </r>
    <r>
      <rPr>
        <b/>
        <sz val="14"/>
        <rFont val="Times New Roman"/>
        <family val="1"/>
      </rPr>
      <t xml:space="preserve"> </t>
    </r>
  </si>
  <si>
    <r>
      <t xml:space="preserve">3 задание: </t>
    </r>
    <r>
      <rPr>
        <b/>
        <sz val="12"/>
        <rFont val="Arial Cyr"/>
        <family val="0"/>
      </rPr>
      <t>Основными составляющими любой глобальной сети являются:</t>
    </r>
  </si>
  <si>
    <t>Приступить к выполнению теста</t>
  </si>
  <si>
    <t>Устройство, выполняющее преобразование физической формы представления информации из компьютерного стандарта в стандарт телефонной связи и обратно, называется:</t>
  </si>
  <si>
    <r>
      <t xml:space="preserve">Задан адрес электронной почты в сети Internet:
</t>
    </r>
    <r>
      <rPr>
        <b/>
        <sz val="12"/>
        <rFont val="Arial Cyr"/>
        <family val="0"/>
      </rPr>
      <t xml:space="preserve"> user_neme@int.glasnet.ru. </t>
    </r>
    <r>
      <rPr>
        <b/>
        <sz val="10"/>
        <rFont val="Arial Cyr"/>
        <family val="0"/>
      </rPr>
      <t>Каково имя домена верхнего уровня?</t>
    </r>
  </si>
  <si>
    <t>Результат</t>
  </si>
  <si>
    <t>Фамилия</t>
  </si>
  <si>
    <t>Из них правильных</t>
  </si>
  <si>
    <t>Не правильных</t>
  </si>
  <si>
    <t>Ваша оценка</t>
  </si>
  <si>
    <t xml:space="preserve">Всего вопросов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</si>
</sst>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2"/>
      <name val="Arial Narrow"/>
      <family val="2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Border="1" applyAlignment="1">
      <alignment/>
    </xf>
    <xf numFmtId="0" fontId="2" fillId="3" borderId="0" xfId="15" applyFill="1" applyAlignment="1">
      <alignment horizontal="center"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6" fillId="2" borderId="1" xfId="0" applyFont="1" applyFill="1" applyBorder="1" applyAlignment="1">
      <alignment/>
    </xf>
    <xf numFmtId="0" fontId="2" fillId="3" borderId="0" xfId="15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9" fillId="4" borderId="0" xfId="0" applyFont="1" applyFill="1" applyAlignment="1">
      <alignment/>
    </xf>
    <xf numFmtId="0" fontId="0" fillId="5" borderId="0" xfId="0" applyFill="1" applyAlignment="1">
      <alignment/>
    </xf>
    <xf numFmtId="0" fontId="9" fillId="4" borderId="0" xfId="0" applyFont="1" applyFill="1" applyBorder="1" applyAlignment="1">
      <alignment/>
    </xf>
    <xf numFmtId="0" fontId="2" fillId="3" borderId="0" xfId="15" applyFill="1" applyAlignment="1">
      <alignment/>
    </xf>
    <xf numFmtId="0" fontId="9" fillId="4" borderId="0" xfId="0" applyFont="1" applyFill="1" applyAlignment="1">
      <alignment/>
    </xf>
    <xf numFmtId="0" fontId="0" fillId="6" borderId="0" xfId="0" applyFill="1" applyAlignment="1">
      <alignment/>
    </xf>
    <xf numFmtId="0" fontId="10" fillId="4" borderId="0" xfId="0" applyFont="1" applyFill="1" applyAlignment="1">
      <alignment/>
    </xf>
    <xf numFmtId="0" fontId="0" fillId="3" borderId="0" xfId="0" applyFill="1" applyBorder="1" applyAlignment="1">
      <alignment/>
    </xf>
    <xf numFmtId="0" fontId="2" fillId="0" borderId="0" xfId="15" applyAlignment="1">
      <alignment/>
    </xf>
    <xf numFmtId="0" fontId="0" fillId="3" borderId="0" xfId="0" applyFill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/>
    </xf>
    <xf numFmtId="0" fontId="6" fillId="3" borderId="3" xfId="0" applyFont="1" applyFill="1" applyBorder="1" applyAlignment="1">
      <alignment/>
    </xf>
    <xf numFmtId="0" fontId="0" fillId="4" borderId="0" xfId="0" applyFill="1" applyAlignment="1">
      <alignment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9" fillId="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" borderId="3" xfId="0" applyFont="1" applyFill="1" applyBorder="1" applyAlignment="1">
      <alignment/>
    </xf>
    <xf numFmtId="0" fontId="7" fillId="3" borderId="0" xfId="0" applyFont="1" applyFill="1" applyAlignment="1">
      <alignment horizontal="center"/>
    </xf>
    <xf numFmtId="0" fontId="6" fillId="3" borderId="0" xfId="0" applyFont="1" applyFill="1" applyBorder="1" applyAlignment="1">
      <alignment/>
    </xf>
    <xf numFmtId="0" fontId="7" fillId="4" borderId="0" xfId="0" applyFont="1" applyFill="1" applyAlignment="1">
      <alignment/>
    </xf>
    <xf numFmtId="0" fontId="1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9" fillId="2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9" fillId="2" borderId="0" xfId="0" applyFont="1" applyFill="1" applyAlignment="1">
      <alignment wrapText="1"/>
    </xf>
    <xf numFmtId="0" fontId="12" fillId="2" borderId="0" xfId="0" applyFont="1" applyFill="1" applyAlignment="1">
      <alignment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/>
    </xf>
    <xf numFmtId="0" fontId="9" fillId="4" borderId="0" xfId="0" applyFont="1" applyFill="1" applyAlignment="1">
      <alignment wrapText="1"/>
    </xf>
    <xf numFmtId="0" fontId="13" fillId="5" borderId="0" xfId="0" applyFont="1" applyFill="1" applyAlignment="1">
      <alignment horizontal="center"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6</xdr:row>
      <xdr:rowOff>47625</xdr:rowOff>
    </xdr:from>
    <xdr:to>
      <xdr:col>7</xdr:col>
      <xdr:colOff>276225</xdr:colOff>
      <xdr:row>12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104900" y="1019175"/>
          <a:ext cx="4152900" cy="1047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Тест 
по информатике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F21" sqref="F21"/>
    </sheetView>
  </sheetViews>
  <sheetFormatPr defaultColWidth="9.00390625" defaultRowHeight="12.75"/>
  <cols>
    <col min="6" max="6" width="11.375" style="0" customWidth="1"/>
  </cols>
  <sheetData>
    <row r="1" spans="1:9" ht="12.75">
      <c r="A1" s="10"/>
      <c r="B1" s="10"/>
      <c r="C1" s="10"/>
      <c r="D1" s="10"/>
      <c r="E1" s="10"/>
      <c r="F1" s="10"/>
      <c r="G1" s="11"/>
      <c r="H1" s="11"/>
      <c r="I1" s="11"/>
    </row>
    <row r="2" spans="1:9" ht="12.75">
      <c r="A2" s="10"/>
      <c r="B2" s="10"/>
      <c r="C2" s="10"/>
      <c r="D2" s="10"/>
      <c r="E2" s="10"/>
      <c r="F2" s="10"/>
      <c r="G2" s="11"/>
      <c r="H2" s="11"/>
      <c r="I2" s="11"/>
    </row>
    <row r="3" spans="1:9" ht="12.75">
      <c r="A3" s="10"/>
      <c r="B3" s="10"/>
      <c r="C3" s="10"/>
      <c r="D3" s="10"/>
      <c r="E3" s="10"/>
      <c r="F3" s="10"/>
      <c r="G3" s="11"/>
      <c r="H3" s="11"/>
      <c r="I3" s="11"/>
    </row>
    <row r="4" spans="1:9" ht="12.75">
      <c r="A4" s="10"/>
      <c r="B4" s="10"/>
      <c r="C4" s="10"/>
      <c r="D4" s="10"/>
      <c r="E4" s="10"/>
      <c r="F4" s="10"/>
      <c r="G4" s="11"/>
      <c r="H4" s="11"/>
      <c r="I4" s="11"/>
    </row>
    <row r="5" spans="1:9" ht="12.75">
      <c r="A5" s="10"/>
      <c r="B5" s="10"/>
      <c r="C5" s="10"/>
      <c r="D5" s="10"/>
      <c r="E5" s="10"/>
      <c r="F5" s="10"/>
      <c r="G5" s="11"/>
      <c r="H5" s="11"/>
      <c r="I5" s="11"/>
    </row>
    <row r="6" spans="1:9" ht="12.75">
      <c r="A6" s="10"/>
      <c r="B6" s="10"/>
      <c r="C6" s="10"/>
      <c r="D6" s="10"/>
      <c r="E6" s="10"/>
      <c r="F6" s="10"/>
      <c r="G6" s="11"/>
      <c r="H6" s="11"/>
      <c r="I6" s="11"/>
    </row>
    <row r="7" spans="1:9" ht="12.75">
      <c r="A7" s="10"/>
      <c r="B7" s="10"/>
      <c r="C7" s="10"/>
      <c r="D7" s="10"/>
      <c r="E7" s="10"/>
      <c r="F7" s="10"/>
      <c r="G7" s="11"/>
      <c r="H7" s="11"/>
      <c r="I7" s="11"/>
    </row>
    <row r="8" spans="1:9" ht="12.75">
      <c r="A8" s="10"/>
      <c r="B8" s="10"/>
      <c r="C8" s="10"/>
      <c r="D8" s="10"/>
      <c r="E8" s="10"/>
      <c r="F8" s="10"/>
      <c r="G8" s="11"/>
      <c r="H8" s="11"/>
      <c r="I8" s="11"/>
    </row>
    <row r="9" spans="1:9" ht="12.75">
      <c r="A9" s="10"/>
      <c r="B9" s="10"/>
      <c r="C9" s="10"/>
      <c r="D9" s="10"/>
      <c r="E9" s="10"/>
      <c r="F9" s="10"/>
      <c r="G9" s="11"/>
      <c r="H9" s="11"/>
      <c r="I9" s="11"/>
    </row>
    <row r="10" spans="1:9" ht="12.75">
      <c r="A10" s="10"/>
      <c r="B10" s="10"/>
      <c r="C10" s="10"/>
      <c r="D10" s="10"/>
      <c r="E10" s="10"/>
      <c r="F10" s="10"/>
      <c r="G10" s="11"/>
      <c r="H10" s="11"/>
      <c r="I10" s="11"/>
    </row>
    <row r="11" spans="1:9" ht="12.75">
      <c r="A11" s="10"/>
      <c r="B11" s="10"/>
      <c r="C11" s="10"/>
      <c r="D11" s="10"/>
      <c r="E11" s="10"/>
      <c r="F11" s="10"/>
      <c r="G11" s="11"/>
      <c r="H11" s="11"/>
      <c r="I11" s="11"/>
    </row>
    <row r="12" spans="1:9" ht="12.75">
      <c r="A12" s="10"/>
      <c r="B12" s="10"/>
      <c r="C12" s="10"/>
      <c r="D12" s="10"/>
      <c r="E12" s="10"/>
      <c r="F12" s="10"/>
      <c r="G12" s="11"/>
      <c r="H12" s="11"/>
      <c r="I12" s="11"/>
    </row>
    <row r="13" spans="1:9" ht="12.75">
      <c r="A13" s="10"/>
      <c r="B13" s="10"/>
      <c r="C13" s="10"/>
      <c r="D13" s="10"/>
      <c r="E13" s="10"/>
      <c r="F13" s="10"/>
      <c r="G13" s="11"/>
      <c r="H13" s="11"/>
      <c r="I13" s="11"/>
    </row>
    <row r="14" spans="1:9" ht="12.7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2.75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2.7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2.75">
      <c r="A17" s="11"/>
      <c r="B17" s="11"/>
      <c r="C17" s="11"/>
      <c r="D17" s="11"/>
      <c r="E17" s="11"/>
      <c r="F17" s="11"/>
      <c r="G17" s="11"/>
      <c r="H17" s="11"/>
      <c r="I17" s="11"/>
    </row>
    <row r="19" spans="4:6" ht="12.75">
      <c r="D19" s="28" t="s">
        <v>150</v>
      </c>
      <c r="E19" s="28"/>
      <c r="F19" s="28"/>
    </row>
  </sheetData>
  <mergeCells count="1">
    <mergeCell ref="D19:F19"/>
  </mergeCells>
  <hyperlinks>
    <hyperlink ref="D19:F19" location="Лист1!A1" display="Приступить к выполнению теста"/>
  </hyperlink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1" max="1" width="11.875" style="0" customWidth="1"/>
    <col min="2" max="2" width="11.375" style="0" customWidth="1"/>
    <col min="3" max="3" width="18.75390625" style="0" customWidth="1"/>
    <col min="4" max="4" width="9.0039062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44" t="s">
        <v>73</v>
      </c>
      <c r="B6" s="44"/>
      <c r="C6" s="44"/>
      <c r="D6" s="44"/>
      <c r="E6" s="44"/>
      <c r="F6" s="44"/>
      <c r="G6" s="44"/>
      <c r="H6" s="6"/>
      <c r="I6" s="6"/>
      <c r="J6" s="6"/>
      <c r="K6" s="6"/>
      <c r="L6" s="6"/>
      <c r="M6" s="6"/>
      <c r="N6" s="6"/>
      <c r="O6" s="6"/>
    </row>
    <row r="7" spans="1:15" ht="12.75">
      <c r="A7" s="18"/>
      <c r="B7" s="18"/>
      <c r="C7" s="18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18" t="s">
        <v>1</v>
      </c>
      <c r="B8" s="18"/>
      <c r="C8" s="18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7" t="s">
        <v>60</v>
      </c>
      <c r="B9" s="37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7" t="s">
        <v>61</v>
      </c>
      <c r="B10" s="37"/>
      <c r="C10" s="3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7" t="s">
        <v>62</v>
      </c>
      <c r="B11" s="37"/>
      <c r="C11" s="3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 t="s">
        <v>14</v>
      </c>
      <c r="B14" s="6"/>
      <c r="C14" s="6"/>
      <c r="D14" s="6"/>
      <c r="E14" s="1">
        <v>0</v>
      </c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23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4">
    <mergeCell ref="A10:C10"/>
    <mergeCell ref="A6:G6"/>
    <mergeCell ref="A9:C9"/>
    <mergeCell ref="A11:C11"/>
  </mergeCells>
  <hyperlinks>
    <hyperlink ref="C18" location="Лист10!A1" display="Далее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1" max="1" width="12.00390625" style="0" customWidth="1"/>
    <col min="2" max="2" width="12.25390625" style="0" customWidth="1"/>
    <col min="3" max="3" width="13.125" style="0" customWidth="1"/>
    <col min="4" max="4" width="9.87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" customHeight="1">
      <c r="A6" s="4" t="s">
        <v>72</v>
      </c>
      <c r="B6" s="49" t="s">
        <v>152</v>
      </c>
      <c r="C6" s="44"/>
      <c r="D6" s="44"/>
      <c r="E6" s="44"/>
      <c r="F6" s="44"/>
      <c r="G6" s="44"/>
      <c r="H6" s="6"/>
      <c r="I6" s="6"/>
      <c r="J6" s="6"/>
      <c r="K6" s="6"/>
      <c r="L6" s="6"/>
      <c r="M6" s="6"/>
      <c r="N6" s="6"/>
      <c r="O6" s="6"/>
    </row>
    <row r="7" spans="1:15" ht="14.25" customHeight="1">
      <c r="A7" s="6"/>
      <c r="B7" s="44"/>
      <c r="C7" s="44"/>
      <c r="D7" s="44"/>
      <c r="E7" s="44"/>
      <c r="F7" s="44"/>
      <c r="G7" s="44"/>
      <c r="H7" s="6"/>
      <c r="I7" s="6"/>
      <c r="J7" s="6"/>
      <c r="K7" s="6"/>
      <c r="L7" s="6"/>
      <c r="M7" s="6"/>
      <c r="N7" s="6"/>
      <c r="O7" s="6"/>
    </row>
    <row r="8" spans="1:15" ht="12.75">
      <c r="A8" s="18" t="s">
        <v>1</v>
      </c>
      <c r="B8" s="18"/>
      <c r="C8" s="18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7" t="s">
        <v>63</v>
      </c>
      <c r="B9" s="37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24" t="s">
        <v>64</v>
      </c>
      <c r="B10" s="24"/>
      <c r="C10" s="2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7" t="s">
        <v>65</v>
      </c>
      <c r="B11" s="37"/>
      <c r="C11" s="3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 t="s">
        <v>14</v>
      </c>
      <c r="B13" s="6"/>
      <c r="C13" s="6"/>
      <c r="D13" s="6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23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3">
    <mergeCell ref="A9:C9"/>
    <mergeCell ref="A11:C11"/>
    <mergeCell ref="B6:G7"/>
  </mergeCells>
  <hyperlinks>
    <hyperlink ref="C18" location="Лист11!A1" display="Дале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1" max="1" width="12.375" style="0" customWidth="1"/>
    <col min="3" max="3" width="17.25390625" style="0" customWidth="1"/>
    <col min="4" max="4" width="9.00390625" style="0" customWidth="1"/>
    <col min="5" max="5" width="11.37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.75">
      <c r="A6" s="4" t="s">
        <v>71</v>
      </c>
      <c r="B6" s="50" t="s">
        <v>66</v>
      </c>
      <c r="C6" s="44"/>
      <c r="D6" s="44"/>
      <c r="E6" s="44"/>
      <c r="F6" s="44"/>
      <c r="G6" s="44"/>
      <c r="H6" s="6"/>
      <c r="I6" s="6"/>
      <c r="J6" s="6"/>
      <c r="K6" s="6"/>
      <c r="L6" s="6"/>
      <c r="M6" s="6"/>
      <c r="N6" s="6"/>
      <c r="O6" s="6"/>
    </row>
    <row r="7" spans="1:15" ht="12.75">
      <c r="A7" s="18"/>
      <c r="B7" s="13"/>
      <c r="C7" s="13"/>
      <c r="D7" s="12"/>
      <c r="E7" s="12"/>
      <c r="F7" s="12"/>
      <c r="G7" s="12"/>
      <c r="H7" s="6"/>
      <c r="I7" s="6"/>
      <c r="J7" s="6"/>
      <c r="K7" s="6"/>
      <c r="L7" s="6"/>
      <c r="M7" s="6"/>
      <c r="N7" s="6"/>
      <c r="O7" s="6"/>
    </row>
    <row r="8" spans="1:15" ht="12.75">
      <c r="A8" s="18" t="s">
        <v>1</v>
      </c>
      <c r="B8" s="18"/>
      <c r="C8" s="18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7" t="s">
        <v>67</v>
      </c>
      <c r="B9" s="37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7" t="s">
        <v>68</v>
      </c>
      <c r="B10" s="37"/>
      <c r="C10" s="3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7" t="s">
        <v>69</v>
      </c>
      <c r="B11" s="37"/>
      <c r="C11" s="3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 t="s">
        <v>14</v>
      </c>
      <c r="B13" s="6"/>
      <c r="C13" s="6"/>
      <c r="D13" s="6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23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4">
    <mergeCell ref="A9:C9"/>
    <mergeCell ref="A10:C10"/>
    <mergeCell ref="A11:C11"/>
    <mergeCell ref="B6:G6"/>
  </mergeCells>
  <hyperlinks>
    <hyperlink ref="C18" location="Лист12!A1" display="Далее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1" max="1" width="13.375" style="0" customWidth="1"/>
    <col min="2" max="2" width="16.125" style="0" customWidth="1"/>
    <col min="3" max="3" width="9.75390625" style="0" customWidth="1"/>
    <col min="4" max="4" width="8.75390625" style="0" customWidth="1"/>
    <col min="5" max="5" width="10.37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4" t="s">
        <v>70</v>
      </c>
      <c r="B6" s="44" t="s">
        <v>77</v>
      </c>
      <c r="C6" s="44"/>
      <c r="D6" s="44"/>
      <c r="E6" s="44"/>
      <c r="F6" s="44"/>
      <c r="G6" s="44"/>
      <c r="H6" s="6"/>
      <c r="I6" s="6"/>
      <c r="J6" s="6"/>
      <c r="K6" s="6"/>
      <c r="L6" s="6"/>
      <c r="M6" s="6"/>
      <c r="N6" s="6"/>
      <c r="O6" s="6"/>
    </row>
    <row r="7" spans="1:15" ht="12.75">
      <c r="A7" s="18"/>
      <c r="B7" s="1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18" t="s">
        <v>1</v>
      </c>
      <c r="B8" s="1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7" t="s">
        <v>78</v>
      </c>
      <c r="B9" s="3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7" t="s">
        <v>79</v>
      </c>
      <c r="B10" s="3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7" t="s">
        <v>80</v>
      </c>
      <c r="B11" s="3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 t="s">
        <v>14</v>
      </c>
      <c r="B13" s="6"/>
      <c r="C13" s="6"/>
      <c r="D13" s="6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23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4">
    <mergeCell ref="B6:G6"/>
    <mergeCell ref="A9:B9"/>
    <mergeCell ref="A10:B10"/>
    <mergeCell ref="A11:B11"/>
  </mergeCells>
  <hyperlinks>
    <hyperlink ref="C18" location="Лист13!A1" display="Далее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1" max="1" width="11.25390625" style="0" customWidth="1"/>
    <col min="2" max="2" width="12.875" style="0" customWidth="1"/>
    <col min="3" max="3" width="12.75390625" style="0" customWidth="1"/>
    <col min="4" max="4" width="11.87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4" t="s">
        <v>81</v>
      </c>
      <c r="B6" s="51" t="s">
        <v>82</v>
      </c>
      <c r="C6" s="52"/>
      <c r="D6" s="52"/>
      <c r="E6" s="52"/>
      <c r="F6" s="52"/>
      <c r="G6" s="52"/>
      <c r="H6" s="6"/>
      <c r="I6" s="6"/>
      <c r="J6" s="6"/>
      <c r="K6" s="6"/>
      <c r="L6" s="6"/>
      <c r="M6" s="6"/>
      <c r="N6" s="6"/>
      <c r="O6" s="6"/>
    </row>
    <row r="7" spans="1:15" ht="12.75">
      <c r="A7" s="6"/>
      <c r="B7" s="52"/>
      <c r="C7" s="52"/>
      <c r="D7" s="52"/>
      <c r="E7" s="52"/>
      <c r="F7" s="52"/>
      <c r="G7" s="52"/>
      <c r="H7" s="6"/>
      <c r="I7" s="6"/>
      <c r="J7" s="6"/>
      <c r="K7" s="6"/>
      <c r="L7" s="6"/>
      <c r="M7" s="6"/>
      <c r="N7" s="6"/>
      <c r="O7" s="6"/>
    </row>
    <row r="8" spans="1:15" ht="12.75">
      <c r="A8" s="18" t="s">
        <v>1</v>
      </c>
      <c r="B8" s="19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7" t="s">
        <v>84</v>
      </c>
      <c r="B9" s="3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7" t="s">
        <v>83</v>
      </c>
      <c r="B10" s="3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7" t="s">
        <v>85</v>
      </c>
      <c r="B11" s="3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 t="s">
        <v>14</v>
      </c>
      <c r="B13" s="6"/>
      <c r="C13" s="6"/>
      <c r="D13" s="6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23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4">
    <mergeCell ref="B6:G7"/>
    <mergeCell ref="A9:B9"/>
    <mergeCell ref="A10:B10"/>
    <mergeCell ref="A11:B11"/>
  </mergeCells>
  <hyperlinks>
    <hyperlink ref="C18" location="Лист14!A1" display="Далее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1" max="1" width="10.75390625" style="0" customWidth="1"/>
    <col min="2" max="2" width="13.75390625" style="0" customWidth="1"/>
    <col min="3" max="3" width="11.75390625" style="0" customWidth="1"/>
    <col min="4" max="4" width="12.12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 customHeight="1">
      <c r="A6" s="4" t="s">
        <v>86</v>
      </c>
      <c r="B6" s="49" t="s">
        <v>90</v>
      </c>
      <c r="C6" s="44"/>
      <c r="D6" s="44"/>
      <c r="E6" s="44"/>
      <c r="F6" s="44"/>
      <c r="G6" s="44"/>
      <c r="H6" s="6"/>
      <c r="I6" s="6"/>
      <c r="J6" s="6"/>
      <c r="K6" s="6"/>
      <c r="L6" s="6"/>
      <c r="M6" s="6"/>
      <c r="N6" s="6"/>
      <c r="O6" s="6"/>
    </row>
    <row r="7" spans="1:15" ht="25.5" customHeight="1">
      <c r="A7" s="6"/>
      <c r="B7" s="44"/>
      <c r="C7" s="44"/>
      <c r="D7" s="44"/>
      <c r="E7" s="44"/>
      <c r="F7" s="44"/>
      <c r="G7" s="44"/>
      <c r="H7" s="6"/>
      <c r="I7" s="6"/>
      <c r="J7" s="6"/>
      <c r="K7" s="6"/>
      <c r="L7" s="6"/>
      <c r="M7" s="6"/>
      <c r="N7" s="6"/>
      <c r="O7" s="6"/>
    </row>
    <row r="8" spans="1:15" ht="12.75">
      <c r="A8" s="18" t="s">
        <v>1</v>
      </c>
      <c r="B8" s="18"/>
      <c r="C8" s="18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7" t="s">
        <v>88</v>
      </c>
      <c r="B9" s="37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7" t="s">
        <v>89</v>
      </c>
      <c r="B10" s="37"/>
      <c r="C10" s="3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7" t="s">
        <v>87</v>
      </c>
      <c r="B11" s="37"/>
      <c r="C11" s="3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 t="s">
        <v>14</v>
      </c>
      <c r="B13" s="6"/>
      <c r="C13" s="6"/>
      <c r="D13" s="6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23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4">
    <mergeCell ref="B6:G7"/>
    <mergeCell ref="A9:C9"/>
    <mergeCell ref="A10:C10"/>
    <mergeCell ref="A11:C11"/>
  </mergeCells>
  <hyperlinks>
    <hyperlink ref="C18" location="Лист15!A1" display="Далее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1" max="1" width="12.00390625" style="0" customWidth="1"/>
    <col min="2" max="2" width="14.75390625" style="0" customWidth="1"/>
    <col min="3" max="3" width="11.00390625" style="0" customWidth="1"/>
    <col min="4" max="4" width="12.37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4" t="s">
        <v>91</v>
      </c>
      <c r="B6" s="44" t="s">
        <v>92</v>
      </c>
      <c r="C6" s="44"/>
      <c r="D6" s="44"/>
      <c r="E6" s="44"/>
      <c r="F6" s="44"/>
      <c r="G6" s="44"/>
      <c r="H6" s="6"/>
      <c r="I6" s="6"/>
      <c r="J6" s="6"/>
      <c r="K6" s="6"/>
      <c r="L6" s="6"/>
      <c r="M6" s="6"/>
      <c r="N6" s="6"/>
      <c r="O6" s="6"/>
    </row>
    <row r="7" spans="1:15" ht="12.75">
      <c r="A7" s="18"/>
      <c r="B7" s="13"/>
      <c r="C7" s="13"/>
      <c r="D7" s="12"/>
      <c r="E7" s="12"/>
      <c r="F7" s="12"/>
      <c r="G7" s="12"/>
      <c r="H7" s="6"/>
      <c r="I7" s="6"/>
      <c r="J7" s="6"/>
      <c r="K7" s="6"/>
      <c r="L7" s="6"/>
      <c r="M7" s="6"/>
      <c r="N7" s="6"/>
      <c r="O7" s="6"/>
    </row>
    <row r="8" spans="1:15" ht="12.75">
      <c r="A8" s="18" t="s">
        <v>1</v>
      </c>
      <c r="B8" s="18"/>
      <c r="C8" s="18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20" t="s">
        <v>93</v>
      </c>
      <c r="B9" s="18"/>
      <c r="C9" s="1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20" t="s">
        <v>64</v>
      </c>
      <c r="B10" s="18"/>
      <c r="C10" s="1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20" t="s">
        <v>94</v>
      </c>
      <c r="B11" s="18"/>
      <c r="C11" s="1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 t="s">
        <v>14</v>
      </c>
      <c r="B13" s="6"/>
      <c r="C13" s="6"/>
      <c r="D13" s="6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23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1">
    <mergeCell ref="B6:G6"/>
  </mergeCells>
  <hyperlinks>
    <hyperlink ref="C18" location="Лист16!A1" display="Дале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1" max="1" width="10.875" style="0" customWidth="1"/>
    <col min="2" max="2" width="11.125" style="0" customWidth="1"/>
    <col min="3" max="3" width="11.75390625" style="0" customWidth="1"/>
    <col min="4" max="4" width="14.25390625" style="0" customWidth="1"/>
    <col min="5" max="5" width="10.875" style="0" customWidth="1"/>
    <col min="6" max="6" width="14.00390625" style="0" customWidth="1"/>
    <col min="7" max="7" width="11.2539062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4" t="s">
        <v>95</v>
      </c>
      <c r="B6" s="44" t="s">
        <v>96</v>
      </c>
      <c r="C6" s="44"/>
      <c r="D6" s="44"/>
      <c r="E6" s="44"/>
      <c r="F6" s="44"/>
      <c r="G6" s="44"/>
      <c r="H6" s="6"/>
      <c r="I6" s="6"/>
      <c r="J6" s="6"/>
      <c r="K6" s="6"/>
      <c r="L6" s="6"/>
      <c r="M6" s="6"/>
      <c r="N6" s="6"/>
      <c r="O6" s="6"/>
    </row>
    <row r="7" spans="1:15" ht="12.75">
      <c r="A7" s="18"/>
      <c r="B7" s="18"/>
      <c r="C7" s="18"/>
      <c r="D7" s="18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18" t="s">
        <v>1</v>
      </c>
      <c r="B8" s="18"/>
      <c r="C8" s="18"/>
      <c r="D8" s="18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7.75" customHeight="1">
      <c r="A9" s="53" t="s">
        <v>98</v>
      </c>
      <c r="B9" s="37"/>
      <c r="C9" s="37"/>
      <c r="D9" s="37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25.5" customHeight="1">
      <c r="A10" s="53" t="s">
        <v>97</v>
      </c>
      <c r="B10" s="37"/>
      <c r="C10" s="37"/>
      <c r="D10" s="3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8.5" customHeight="1">
      <c r="A11" s="53" t="s">
        <v>99</v>
      </c>
      <c r="B11" s="37"/>
      <c r="C11" s="37"/>
      <c r="D11" s="3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 t="s">
        <v>14</v>
      </c>
      <c r="B13" s="6"/>
      <c r="C13" s="6"/>
      <c r="D13" s="6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23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4">
    <mergeCell ref="B6:G6"/>
    <mergeCell ref="A9:D9"/>
    <mergeCell ref="A10:D10"/>
    <mergeCell ref="A11:D11"/>
  </mergeCells>
  <hyperlinks>
    <hyperlink ref="C18" location="Лист17!A1" display="Далее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1" max="1" width="11.25390625" style="0" customWidth="1"/>
    <col min="2" max="2" width="15.625" style="0" customWidth="1"/>
    <col min="3" max="3" width="14.625" style="0" customWidth="1"/>
    <col min="4" max="4" width="11.375" style="0" customWidth="1"/>
    <col min="5" max="5" width="10.62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4" t="s">
        <v>100</v>
      </c>
      <c r="B6" s="49" t="s">
        <v>101</v>
      </c>
      <c r="C6" s="44"/>
      <c r="D6" s="44"/>
      <c r="E6" s="44"/>
      <c r="F6" s="44"/>
      <c r="G6" s="44"/>
      <c r="H6" s="6"/>
      <c r="I6" s="6"/>
      <c r="J6" s="6"/>
      <c r="K6" s="6"/>
      <c r="L6" s="6"/>
      <c r="M6" s="6"/>
      <c r="N6" s="6"/>
      <c r="O6" s="6"/>
    </row>
    <row r="7" spans="1:15" ht="12.75" customHeight="1">
      <c r="A7" s="6"/>
      <c r="B7" s="44"/>
      <c r="C7" s="44"/>
      <c r="D7" s="44"/>
      <c r="E7" s="44"/>
      <c r="F7" s="44"/>
      <c r="G7" s="44"/>
      <c r="H7" s="6"/>
      <c r="I7" s="6"/>
      <c r="J7" s="6"/>
      <c r="K7" s="6"/>
      <c r="L7" s="6"/>
      <c r="M7" s="6"/>
      <c r="N7" s="6"/>
      <c r="O7" s="6"/>
    </row>
    <row r="8" spans="1:15" ht="12.75">
      <c r="A8" s="18" t="s">
        <v>1</v>
      </c>
      <c r="B8" s="18"/>
      <c r="C8" s="18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7" t="s">
        <v>102</v>
      </c>
      <c r="B9" s="34"/>
      <c r="C9" s="34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7" t="s">
        <v>106</v>
      </c>
      <c r="B10" s="34"/>
      <c r="C10" s="3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7" t="s">
        <v>107</v>
      </c>
      <c r="B11" s="34"/>
      <c r="C11" s="3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 t="s">
        <v>14</v>
      </c>
      <c r="B13" s="6"/>
      <c r="C13" s="6"/>
      <c r="D13" s="6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21" t="s">
        <v>103</v>
      </c>
      <c r="B15" s="21" t="s">
        <v>104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21"/>
      <c r="B16" s="21" t="s">
        <v>105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23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4">
    <mergeCell ref="B6:G7"/>
    <mergeCell ref="A9:C9"/>
    <mergeCell ref="A10:C10"/>
    <mergeCell ref="A11:C11"/>
  </mergeCells>
  <hyperlinks>
    <hyperlink ref="C18" location="Лист18!A1" display="Далее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1" max="1" width="11.875" style="0" customWidth="1"/>
    <col min="2" max="2" width="12.125" style="0" customWidth="1"/>
    <col min="3" max="3" width="14.25390625" style="0" customWidth="1"/>
    <col min="4" max="4" width="11.00390625" style="0" customWidth="1"/>
    <col min="7" max="7" width="15.12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4" t="s">
        <v>108</v>
      </c>
      <c r="B6" s="44" t="s">
        <v>109</v>
      </c>
      <c r="C6" s="44"/>
      <c r="D6" s="44"/>
      <c r="E6" s="44"/>
      <c r="F6" s="44"/>
      <c r="G6" s="44"/>
      <c r="H6" s="6"/>
      <c r="I6" s="6"/>
      <c r="J6" s="6"/>
      <c r="K6" s="6"/>
      <c r="L6" s="6"/>
      <c r="M6" s="6"/>
      <c r="N6" s="6"/>
      <c r="O6" s="6"/>
    </row>
    <row r="7" spans="1:15" ht="12.75">
      <c r="A7" s="18"/>
      <c r="B7" s="18"/>
      <c r="C7" s="18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18" t="s">
        <v>1</v>
      </c>
      <c r="B8" s="18"/>
      <c r="C8" s="18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20" t="s">
        <v>111</v>
      </c>
      <c r="B9" s="18"/>
      <c r="C9" s="1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20" t="s">
        <v>110</v>
      </c>
      <c r="B10" s="18"/>
      <c r="C10" s="1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20" t="s">
        <v>112</v>
      </c>
      <c r="B11" s="18"/>
      <c r="C11" s="1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 t="s">
        <v>14</v>
      </c>
      <c r="B13" s="6"/>
      <c r="C13" s="6"/>
      <c r="D13" s="6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23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1">
    <mergeCell ref="B6:G6"/>
  </mergeCells>
  <hyperlinks>
    <hyperlink ref="C18" location="Лист19!A1" display="Далее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2" max="2" width="18.75390625" style="0" customWidth="1"/>
    <col min="3" max="3" width="16.375" style="0" customWidth="1"/>
    <col min="4" max="4" width="10.375" style="0" customWidth="1"/>
    <col min="5" max="5" width="11.375" style="0" customWidth="1"/>
    <col min="6" max="6" width="14.125" style="0" customWidth="1"/>
  </cols>
  <sheetData>
    <row r="1" spans="1:15" ht="12.75">
      <c r="A1" s="31" t="s">
        <v>35</v>
      </c>
      <c r="B1" s="3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>
      <c r="A3" s="32" t="s">
        <v>0</v>
      </c>
      <c r="B3" s="33"/>
      <c r="C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35" t="s">
        <v>36</v>
      </c>
      <c r="B6" s="36"/>
      <c r="C6" s="36"/>
      <c r="D6" s="36"/>
      <c r="E6" s="36"/>
      <c r="F6" s="36"/>
      <c r="G6" s="6"/>
      <c r="H6" s="6"/>
      <c r="I6" s="6"/>
      <c r="J6" s="6"/>
      <c r="K6" s="6"/>
      <c r="L6" s="6"/>
      <c r="M6" s="6"/>
      <c r="N6" s="6"/>
      <c r="O6" s="6"/>
    </row>
    <row r="7" spans="1:15" ht="28.5" customHeight="1">
      <c r="A7" s="36"/>
      <c r="B7" s="36"/>
      <c r="C7" s="36"/>
      <c r="D7" s="36"/>
      <c r="E7" s="36"/>
      <c r="F7" s="3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34" t="s">
        <v>1</v>
      </c>
      <c r="B8" s="3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7" t="s">
        <v>37</v>
      </c>
      <c r="B9" s="3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7" t="s">
        <v>38</v>
      </c>
      <c r="B10" s="3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7" t="s">
        <v>39</v>
      </c>
      <c r="B11" s="3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29" t="s">
        <v>2</v>
      </c>
      <c r="B13" s="29"/>
      <c r="C13" s="29"/>
      <c r="D13" s="30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36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30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8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8">
    <mergeCell ref="A13:D13"/>
    <mergeCell ref="A1:B1"/>
    <mergeCell ref="A3:B3"/>
    <mergeCell ref="A8:B8"/>
    <mergeCell ref="A6:F7"/>
    <mergeCell ref="A9:B9"/>
    <mergeCell ref="A10:B10"/>
    <mergeCell ref="A11:B11"/>
  </mergeCells>
  <hyperlinks>
    <hyperlink ref="C18" location="Лист2!A1" display="Далее"/>
  </hyperlink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1" max="1" width="11.375" style="0" customWidth="1"/>
    <col min="2" max="2" width="11.25390625" style="0" customWidth="1"/>
    <col min="3" max="3" width="15.625" style="0" customWidth="1"/>
    <col min="4" max="4" width="9.62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4" t="s">
        <v>113</v>
      </c>
      <c r="B6" s="44" t="s">
        <v>114</v>
      </c>
      <c r="C6" s="44"/>
      <c r="D6" s="44"/>
      <c r="E6" s="44"/>
      <c r="F6" s="44"/>
      <c r="G6" s="44"/>
      <c r="H6" s="6"/>
      <c r="I6" s="6"/>
      <c r="J6" s="6"/>
      <c r="K6" s="6"/>
      <c r="L6" s="6"/>
      <c r="M6" s="6"/>
      <c r="N6" s="6"/>
      <c r="O6" s="6"/>
    </row>
    <row r="7" spans="1:15" ht="12.75">
      <c r="A7" s="18"/>
      <c r="B7" s="18"/>
      <c r="C7" s="18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18" t="s">
        <v>1</v>
      </c>
      <c r="B8" s="18"/>
      <c r="C8" s="18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20" t="s">
        <v>115</v>
      </c>
      <c r="B9" s="18"/>
      <c r="C9" s="1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20" t="s">
        <v>116</v>
      </c>
      <c r="B10" s="18"/>
      <c r="C10" s="1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20" t="s">
        <v>117</v>
      </c>
      <c r="B11" s="18"/>
      <c r="C11" s="1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 t="s">
        <v>14</v>
      </c>
      <c r="B13" s="6"/>
      <c r="C13" s="6"/>
      <c r="D13" s="6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23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1">
    <mergeCell ref="B6:G6"/>
  </mergeCells>
  <hyperlinks>
    <hyperlink ref="C18" location="Лист20!A1" display="Далее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1" max="1" width="11.25390625" style="0" customWidth="1"/>
    <col min="2" max="2" width="8.625" style="0" customWidth="1"/>
    <col min="3" max="3" width="13.375" style="0" customWidth="1"/>
    <col min="4" max="4" width="15.375" style="0" customWidth="1"/>
    <col min="5" max="5" width="10.37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4" t="s">
        <v>118</v>
      </c>
      <c r="B6" s="44" t="s">
        <v>119</v>
      </c>
      <c r="C6" s="44"/>
      <c r="D6" s="44"/>
      <c r="E6" s="44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18"/>
      <c r="B7" s="18"/>
      <c r="C7" s="18"/>
      <c r="D7" s="18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18" t="s">
        <v>1</v>
      </c>
      <c r="B8" s="18"/>
      <c r="C8" s="18"/>
      <c r="D8" s="18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7" t="s">
        <v>120</v>
      </c>
      <c r="B9" s="37"/>
      <c r="C9" s="37"/>
      <c r="D9" s="37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7" t="s">
        <v>121</v>
      </c>
      <c r="B10" s="37"/>
      <c r="C10" s="37"/>
      <c r="D10" s="3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7" t="s">
        <v>122</v>
      </c>
      <c r="B11" s="37"/>
      <c r="C11" s="37"/>
      <c r="D11" s="3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 t="s">
        <v>14</v>
      </c>
      <c r="B13" s="6"/>
      <c r="C13" s="6"/>
      <c r="D13" s="6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23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4">
    <mergeCell ref="B6:E6"/>
    <mergeCell ref="A9:D9"/>
    <mergeCell ref="A10:D10"/>
    <mergeCell ref="A11:D11"/>
  </mergeCells>
  <hyperlinks>
    <hyperlink ref="C18" location="Лист21!A1" display="Далее"/>
  </hyperlink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1" max="1" width="10.75390625" style="0" customWidth="1"/>
    <col min="3" max="3" width="13.00390625" style="0" customWidth="1"/>
    <col min="4" max="4" width="16.12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4" t="s">
        <v>123</v>
      </c>
      <c r="B6" s="44" t="s">
        <v>124</v>
      </c>
      <c r="C6" s="44"/>
      <c r="D6" s="44"/>
      <c r="E6" s="44"/>
      <c r="F6" s="44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18"/>
      <c r="B7" s="18"/>
      <c r="C7" s="18"/>
      <c r="D7" s="18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18" t="s">
        <v>1</v>
      </c>
      <c r="B8" s="18"/>
      <c r="C8" s="18"/>
      <c r="D8" s="18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7" t="s">
        <v>125</v>
      </c>
      <c r="B9" s="37"/>
      <c r="C9" s="37"/>
      <c r="D9" s="37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7" t="s">
        <v>126</v>
      </c>
      <c r="B10" s="37"/>
      <c r="C10" s="37"/>
      <c r="D10" s="3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7" t="s">
        <v>127</v>
      </c>
      <c r="B11" s="37"/>
      <c r="C11" s="37"/>
      <c r="D11" s="3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 t="s">
        <v>14</v>
      </c>
      <c r="B13" s="6"/>
      <c r="C13" s="6"/>
      <c r="D13" s="6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23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4">
    <mergeCell ref="B6:F6"/>
    <mergeCell ref="A9:D9"/>
    <mergeCell ref="A10:D10"/>
    <mergeCell ref="A11:D11"/>
  </mergeCells>
  <hyperlinks>
    <hyperlink ref="C18" location="Лист22!A1" display="Далее"/>
  </hyperlink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1" max="1" width="12.125" style="0" customWidth="1"/>
    <col min="3" max="3" width="14.375" style="0" customWidth="1"/>
    <col min="4" max="4" width="17.2539062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4" t="s">
        <v>128</v>
      </c>
      <c r="B6" s="49" t="s">
        <v>129</v>
      </c>
      <c r="C6" s="44"/>
      <c r="D6" s="44"/>
      <c r="E6" s="44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6"/>
      <c r="B7" s="44"/>
      <c r="C7" s="44"/>
      <c r="D7" s="44"/>
      <c r="E7" s="44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18" t="s">
        <v>1</v>
      </c>
      <c r="B8" s="18"/>
      <c r="C8" s="18"/>
      <c r="D8" s="18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7" t="s">
        <v>132</v>
      </c>
      <c r="B9" s="37"/>
      <c r="C9" s="37"/>
      <c r="D9" s="37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27.75" customHeight="1">
      <c r="A10" s="53" t="s">
        <v>131</v>
      </c>
      <c r="B10" s="37"/>
      <c r="C10" s="37"/>
      <c r="D10" s="3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7" t="s">
        <v>130</v>
      </c>
      <c r="B11" s="37"/>
      <c r="C11" s="37"/>
      <c r="D11" s="3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 t="s">
        <v>14</v>
      </c>
      <c r="B13" s="6"/>
      <c r="C13" s="6"/>
      <c r="D13" s="6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23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4">
    <mergeCell ref="B6:E7"/>
    <mergeCell ref="A9:D9"/>
    <mergeCell ref="A10:D10"/>
    <mergeCell ref="A11:D11"/>
  </mergeCells>
  <hyperlinks>
    <hyperlink ref="C18" location="Лист23!A1" display="Далее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1" max="1" width="11.875" style="0" customWidth="1"/>
    <col min="2" max="2" width="12.875" style="0" customWidth="1"/>
    <col min="3" max="3" width="12.75390625" style="0" customWidth="1"/>
    <col min="4" max="4" width="12.87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4" t="s">
        <v>133</v>
      </c>
      <c r="B6" s="49" t="s">
        <v>134</v>
      </c>
      <c r="C6" s="44"/>
      <c r="D6" s="44"/>
      <c r="E6" s="44"/>
      <c r="F6" s="44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6"/>
      <c r="B7" s="44"/>
      <c r="C7" s="44"/>
      <c r="D7" s="44"/>
      <c r="E7" s="44"/>
      <c r="F7" s="44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18" t="s">
        <v>1</v>
      </c>
      <c r="B8" s="18"/>
      <c r="C8" s="18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7" t="s">
        <v>135</v>
      </c>
      <c r="B9" s="37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7" t="s">
        <v>136</v>
      </c>
      <c r="B10" s="37"/>
      <c r="C10" s="3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7" t="s">
        <v>137</v>
      </c>
      <c r="B11" s="37"/>
      <c r="C11" s="3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 t="s">
        <v>14</v>
      </c>
      <c r="B13" s="6"/>
      <c r="C13" s="6"/>
      <c r="D13" s="6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23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4">
    <mergeCell ref="B6:F7"/>
    <mergeCell ref="A9:C9"/>
    <mergeCell ref="A10:C10"/>
    <mergeCell ref="A11:C11"/>
  </mergeCells>
  <hyperlinks>
    <hyperlink ref="C18" location="Лист24!A1" display="Далее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C18" sqref="C18"/>
    </sheetView>
  </sheetViews>
  <sheetFormatPr defaultColWidth="9.00390625" defaultRowHeight="12.75"/>
  <cols>
    <col min="1" max="1" width="11.125" style="0" customWidth="1"/>
    <col min="2" max="2" width="11.00390625" style="0" customWidth="1"/>
    <col min="3" max="3" width="12.875" style="0" customWidth="1"/>
    <col min="4" max="4" width="14.0039062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4" t="s">
        <v>138</v>
      </c>
      <c r="B6" s="44" t="s">
        <v>139</v>
      </c>
      <c r="C6" s="44"/>
      <c r="D6" s="44"/>
      <c r="E6" s="44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18"/>
      <c r="B7" s="18"/>
      <c r="C7" s="18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18" t="s">
        <v>1</v>
      </c>
      <c r="B8" s="18"/>
      <c r="C8" s="18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7" t="s">
        <v>140</v>
      </c>
      <c r="B9" s="37"/>
      <c r="C9" s="1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7" t="s">
        <v>141</v>
      </c>
      <c r="B10" s="37"/>
      <c r="C10" s="1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7" t="s">
        <v>142</v>
      </c>
      <c r="B11" s="37"/>
      <c r="C11" s="1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 t="s">
        <v>14</v>
      </c>
      <c r="B13" s="6"/>
      <c r="C13" s="6"/>
      <c r="D13" s="6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23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</sheetData>
  <mergeCells count="4">
    <mergeCell ref="B6:E6"/>
    <mergeCell ref="A9:B9"/>
    <mergeCell ref="A10:B10"/>
    <mergeCell ref="A11:B11"/>
  </mergeCells>
  <hyperlinks>
    <hyperlink ref="C18" location="Лист25!A1" display="Далее"/>
  </hyperlink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9" sqref="C19"/>
    </sheetView>
  </sheetViews>
  <sheetFormatPr defaultColWidth="9.00390625" defaultRowHeight="12.75"/>
  <cols>
    <col min="1" max="1" width="10.875" style="0" customWidth="1"/>
    <col min="2" max="2" width="12.25390625" style="0" customWidth="1"/>
    <col min="3" max="3" width="16.25390625" style="0" customWidth="1"/>
    <col min="4" max="4" width="9.37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4" t="s">
        <v>143</v>
      </c>
      <c r="B6" s="44" t="s">
        <v>144</v>
      </c>
      <c r="C6" s="44"/>
      <c r="D6" s="44"/>
      <c r="E6" s="44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18" t="s">
        <v>1</v>
      </c>
      <c r="B8" s="18"/>
      <c r="C8" s="18"/>
      <c r="D8" s="18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5.5" customHeight="1">
      <c r="A9" s="53" t="s">
        <v>145</v>
      </c>
      <c r="B9" s="37"/>
      <c r="C9" s="37"/>
      <c r="D9" s="37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41.25" customHeight="1">
      <c r="A10" s="53" t="s">
        <v>146</v>
      </c>
      <c r="B10" s="37"/>
      <c r="C10" s="37"/>
      <c r="D10" s="3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8.5" customHeight="1">
      <c r="A11" s="53" t="s">
        <v>147</v>
      </c>
      <c r="B11" s="37"/>
      <c r="C11" s="37"/>
      <c r="D11" s="3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 t="s">
        <v>14</v>
      </c>
      <c r="B13" s="6"/>
      <c r="C13" s="6"/>
      <c r="D13" s="6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23" t="s">
        <v>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4">
    <mergeCell ref="B6:E6"/>
    <mergeCell ref="A9:D9"/>
    <mergeCell ref="A10:D10"/>
    <mergeCell ref="A11:D11"/>
  </mergeCells>
  <hyperlinks>
    <hyperlink ref="C19" location="результат!A1" display="Далее"/>
  </hyperlink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3" sqref="C13:D13"/>
    </sheetView>
  </sheetViews>
  <sheetFormatPr defaultColWidth="9.00390625" defaultRowHeight="12.75"/>
  <cols>
    <col min="1" max="1" width="9.25390625" style="0" customWidth="1"/>
    <col min="2" max="2" width="13.625" style="0" customWidth="1"/>
    <col min="3" max="3" width="11.7539062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8">
      <c r="A13" s="6"/>
      <c r="B13" s="6"/>
      <c r="C13" s="54" t="s">
        <v>153</v>
      </c>
      <c r="D13" s="5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4" t="s">
        <v>154</v>
      </c>
      <c r="B15" s="25">
        <f>Лист1!C3</f>
        <v>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55" t="s">
        <v>158</v>
      </c>
      <c r="B17" s="55"/>
      <c r="C17" s="4">
        <v>25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56" t="s">
        <v>155</v>
      </c>
      <c r="B18" s="56"/>
      <c r="C18" s="4">
        <f>Расчет!B7</f>
        <v>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57" t="s">
        <v>156</v>
      </c>
      <c r="B19" s="57"/>
      <c r="C19" s="4">
        <f>Расчет!B8</f>
        <v>25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34" t="s">
        <v>157</v>
      </c>
      <c r="B22" s="34"/>
      <c r="C22" s="4">
        <f>Расчет!B10</f>
        <v>2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5">
    <mergeCell ref="A22:B22"/>
    <mergeCell ref="C13:D13"/>
    <mergeCell ref="A17:B17"/>
    <mergeCell ref="A18:B18"/>
    <mergeCell ref="A19:B19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10"/>
  <sheetViews>
    <sheetView workbookViewId="0" topLeftCell="A4">
      <selection activeCell="B10" sqref="B10"/>
    </sheetView>
  </sheetViews>
  <sheetFormatPr defaultColWidth="9.00390625" defaultRowHeight="12.75"/>
  <cols>
    <col min="1" max="1" width="21.25390625" style="0" customWidth="1"/>
    <col min="2" max="2" width="12.25390625" style="0" customWidth="1"/>
    <col min="3" max="3" width="12.375" style="0" customWidth="1"/>
    <col min="4" max="5" width="11.875" style="0" customWidth="1"/>
    <col min="23" max="23" width="10.625" style="0" customWidth="1"/>
    <col min="24" max="25" width="10.625" style="0" bestFit="1" customWidth="1"/>
  </cols>
  <sheetData>
    <row r="1" ht="15">
      <c r="A1" s="3" t="s">
        <v>4</v>
      </c>
    </row>
    <row r="3" spans="1:25" ht="12.75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15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20</v>
      </c>
      <c r="L3" s="2" t="s">
        <v>21</v>
      </c>
      <c r="M3" s="2" t="s">
        <v>22</v>
      </c>
      <c r="N3" s="2" t="s">
        <v>23</v>
      </c>
      <c r="O3" s="2" t="s">
        <v>24</v>
      </c>
      <c r="P3" s="2" t="s">
        <v>25</v>
      </c>
      <c r="Q3" s="2" t="s">
        <v>26</v>
      </c>
      <c r="R3" s="2" t="s">
        <v>27</v>
      </c>
      <c r="S3" s="2" t="s">
        <v>28</v>
      </c>
      <c r="T3" s="2" t="s">
        <v>29</v>
      </c>
      <c r="U3" s="2" t="s">
        <v>30</v>
      </c>
      <c r="V3" s="2" t="s">
        <v>31</v>
      </c>
      <c r="W3" s="2" t="s">
        <v>32</v>
      </c>
      <c r="X3" s="2" t="s">
        <v>33</v>
      </c>
      <c r="Y3" s="2" t="s">
        <v>34</v>
      </c>
    </row>
    <row r="4" spans="1:25" ht="12.75">
      <c r="A4">
        <f>IF(Лист1!E13=3,1,0)</f>
        <v>0</v>
      </c>
      <c r="B4">
        <f>IF(Лист2!E13=2,1,0)</f>
        <v>0</v>
      </c>
      <c r="C4">
        <f>IF(Лист3!E13=1,1,0)</f>
        <v>0</v>
      </c>
      <c r="D4">
        <f>IF(Лист4!$E$13=2,1,0)</f>
        <v>0</v>
      </c>
      <c r="E4">
        <f>IF(Лист5!E13=1,1,0)</f>
        <v>0</v>
      </c>
      <c r="F4">
        <f>IF(Лист6!$E$13=3,1,0)</f>
        <v>0</v>
      </c>
      <c r="G4">
        <f>IF(Лист7!$E$13=2,1,0)</f>
        <v>0</v>
      </c>
      <c r="H4">
        <f>IF(Лист8!$E$13=1,1,0)</f>
        <v>0</v>
      </c>
      <c r="I4">
        <f>IF(Лист9!$E$14=2,1,0)</f>
        <v>0</v>
      </c>
      <c r="J4">
        <f>IF(Лист10!$E$13=2,1,0)</f>
        <v>0</v>
      </c>
      <c r="K4">
        <f>IF(Лист11!$E$13=1,1,0)</f>
        <v>0</v>
      </c>
      <c r="L4">
        <f>IF(Лист12!$E$13=3,1,0)</f>
        <v>0</v>
      </c>
      <c r="M4">
        <f>IF(Лист13!$E$13=1,1,0)</f>
        <v>0</v>
      </c>
      <c r="N4">
        <f>IF(Лист14!$E$13=2,1,0)</f>
        <v>0</v>
      </c>
      <c r="O4">
        <f>IF(Лист15!$E$13=2,1,0)</f>
        <v>0</v>
      </c>
      <c r="P4">
        <f>IF(Лист16!$E$13=3,1,0)</f>
        <v>0</v>
      </c>
      <c r="Q4">
        <f>IF(Лист17!$E$13=3,1,0)</f>
        <v>0</v>
      </c>
      <c r="R4">
        <f>IF(Лист18!$E$13=2,1,0)</f>
        <v>0</v>
      </c>
      <c r="S4">
        <f>IF(Лист19!$E$13=1,1,0)</f>
        <v>0</v>
      </c>
      <c r="T4">
        <f>IF(Лист20!$E$13=1,1,0)</f>
        <v>0</v>
      </c>
      <c r="U4">
        <f>IF(Лист21!$E$13=2,1,0)</f>
        <v>0</v>
      </c>
      <c r="V4">
        <f>IF(Лист22!$E$13=3,1,0)</f>
        <v>0</v>
      </c>
      <c r="W4">
        <f>IF(Лист23!$E$13=2,1,0)</f>
        <v>0</v>
      </c>
      <c r="X4">
        <f>IF(Лист24!$E$13=2,1,0)</f>
        <v>0</v>
      </c>
      <c r="Y4">
        <f>IF(Лист25!$E$13=1,1,0)</f>
        <v>0</v>
      </c>
    </row>
    <row r="7" spans="1:2" ht="12.75">
      <c r="A7" t="s">
        <v>13</v>
      </c>
      <c r="B7">
        <f>SUM(A4:Y4)</f>
        <v>0</v>
      </c>
    </row>
    <row r="8" spans="1:2" ht="12.75">
      <c r="A8" t="s">
        <v>12</v>
      </c>
      <c r="B8">
        <f>25-B7</f>
        <v>25</v>
      </c>
    </row>
    <row r="9" spans="1:2" ht="12.75">
      <c r="A9" t="s">
        <v>11</v>
      </c>
      <c r="B9">
        <f>B7/25*100%</f>
        <v>0</v>
      </c>
    </row>
    <row r="10" spans="1:2" ht="12.75">
      <c r="A10" t="s">
        <v>10</v>
      </c>
      <c r="B10">
        <f>IF((B9&gt;=90%),5,IF(AND(B9&lt;90%,B9&gt;=70%),4,IF(AND(B9&lt;70%,B9&gt;=50%),3,2)))</f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2" max="2" width="17.625" style="0" customWidth="1"/>
    <col min="3" max="3" width="10.875" style="0" customWidth="1"/>
    <col min="4" max="4" width="16.75390625" style="0" customWidth="1"/>
    <col min="7" max="7" width="18.25390625" style="0" customWidth="1"/>
  </cols>
  <sheetData>
    <row r="1" spans="1:15" ht="15.75">
      <c r="A1" s="40"/>
      <c r="B1" s="40"/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</row>
    <row r="2" spans="1:15" ht="15">
      <c r="A2" s="5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</row>
    <row r="3" spans="1:15" ht="15">
      <c r="A3" s="32"/>
      <c r="B3" s="41"/>
      <c r="C3" s="7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</row>
    <row r="4" spans="1:15" ht="15">
      <c r="A4" s="5"/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</row>
    <row r="5" spans="1:15" ht="1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43" t="s">
        <v>148</v>
      </c>
      <c r="B6" s="43"/>
      <c r="C6" s="44"/>
      <c r="D6" s="44"/>
      <c r="E6" s="44"/>
      <c r="F6" s="44"/>
      <c r="G6" s="44"/>
      <c r="H6" s="6"/>
      <c r="I6" s="6"/>
      <c r="J6" s="6"/>
      <c r="K6" s="6"/>
      <c r="L6" s="6"/>
      <c r="M6" s="6"/>
      <c r="N6" s="6"/>
      <c r="O6" s="6"/>
    </row>
    <row r="7" spans="1:15" ht="12.75">
      <c r="A7" s="44"/>
      <c r="B7" s="44"/>
      <c r="C7" s="44"/>
      <c r="D7" s="44"/>
      <c r="E7" s="44"/>
      <c r="F7" s="44"/>
      <c r="G7" s="44"/>
      <c r="H7" s="6"/>
      <c r="I7" s="6"/>
      <c r="J7" s="6"/>
      <c r="K7" s="6"/>
      <c r="L7" s="6"/>
      <c r="M7" s="6"/>
      <c r="N7" s="6"/>
      <c r="O7" s="6"/>
    </row>
    <row r="8" spans="1:15" ht="15.75">
      <c r="A8" s="42" t="s">
        <v>1</v>
      </c>
      <c r="B8" s="42"/>
      <c r="C8" s="5"/>
      <c r="D8" s="5"/>
      <c r="E8" s="5"/>
      <c r="F8" s="5"/>
      <c r="G8" s="6"/>
      <c r="H8" s="6"/>
      <c r="I8" s="6"/>
      <c r="J8" s="6"/>
      <c r="K8" s="6"/>
      <c r="L8" s="6"/>
      <c r="M8" s="6"/>
      <c r="N8" s="6"/>
      <c r="O8" s="6"/>
    </row>
    <row r="9" spans="1:15" ht="15.75">
      <c r="A9" s="26" t="s">
        <v>40</v>
      </c>
      <c r="B9" s="37"/>
      <c r="C9" s="5"/>
      <c r="D9" s="5"/>
      <c r="E9" s="5"/>
      <c r="F9" s="5"/>
      <c r="G9" s="6"/>
      <c r="H9" s="6"/>
      <c r="I9" s="6"/>
      <c r="J9" s="6"/>
      <c r="K9" s="6"/>
      <c r="L9" s="6"/>
      <c r="M9" s="6"/>
      <c r="N9" s="6"/>
      <c r="O9" s="6"/>
    </row>
    <row r="10" spans="1:15" ht="15.75">
      <c r="A10" s="26" t="s">
        <v>41</v>
      </c>
      <c r="B10" s="37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</row>
    <row r="11" spans="1:15" ht="15.75">
      <c r="A11" s="26" t="s">
        <v>42</v>
      </c>
      <c r="B11" s="37"/>
      <c r="C11" s="5"/>
      <c r="D11" s="5"/>
      <c r="E11" s="5"/>
      <c r="F11" s="5"/>
      <c r="G11" s="6"/>
      <c r="H11" s="6"/>
      <c r="I11" s="6"/>
      <c r="J11" s="6"/>
      <c r="K11" s="6"/>
      <c r="L11" s="6"/>
      <c r="M11" s="6"/>
      <c r="N11" s="6"/>
      <c r="O11" s="6"/>
    </row>
    <row r="12" spans="1:15" ht="15">
      <c r="A12" s="5"/>
      <c r="B12" s="5"/>
      <c r="C12" s="5"/>
      <c r="D12" s="5"/>
      <c r="E12" s="5"/>
      <c r="F12" s="5"/>
      <c r="G12" s="6"/>
      <c r="H12" s="6"/>
      <c r="I12" s="6"/>
      <c r="J12" s="6"/>
      <c r="K12" s="6"/>
      <c r="L12" s="6"/>
      <c r="M12" s="6"/>
      <c r="N12" s="6"/>
      <c r="O12" s="6"/>
    </row>
    <row r="13" spans="1:15" ht="15.75">
      <c r="A13" s="38" t="s">
        <v>2</v>
      </c>
      <c r="B13" s="38"/>
      <c r="C13" s="38"/>
      <c r="D13" s="39"/>
      <c r="E13" s="14">
        <v>0</v>
      </c>
      <c r="F13" s="5"/>
      <c r="G13" s="6"/>
      <c r="H13" s="6"/>
      <c r="I13" s="6"/>
      <c r="J13" s="6"/>
      <c r="K13" s="6"/>
      <c r="L13" s="6"/>
      <c r="M13" s="6"/>
      <c r="N13" s="6"/>
      <c r="O13" s="6"/>
    </row>
    <row r="14" spans="1:15" ht="15">
      <c r="A14" s="5"/>
      <c r="B14" s="5"/>
      <c r="C14" s="5"/>
      <c r="D14" s="5"/>
      <c r="E14" s="5"/>
      <c r="F14" s="5"/>
      <c r="G14" s="6"/>
      <c r="H14" s="6"/>
      <c r="I14" s="6"/>
      <c r="J14" s="6"/>
      <c r="K14" s="6"/>
      <c r="L14" s="6"/>
      <c r="M14" s="6"/>
      <c r="N14" s="6"/>
      <c r="O14" s="6"/>
    </row>
    <row r="15" spans="1:15" ht="15">
      <c r="A15" s="5"/>
      <c r="B15" s="5"/>
      <c r="C15" s="5"/>
      <c r="D15" s="5"/>
      <c r="E15" s="5"/>
      <c r="F15" s="5"/>
      <c r="G15" s="6"/>
      <c r="H15" s="6"/>
      <c r="I15" s="6"/>
      <c r="J15" s="6"/>
      <c r="K15" s="6"/>
      <c r="L15" s="6"/>
      <c r="M15" s="6"/>
      <c r="N15" s="6"/>
      <c r="O15" s="6"/>
    </row>
    <row r="16" spans="1:15" ht="15">
      <c r="A16" s="5"/>
      <c r="B16" s="5"/>
      <c r="C16" s="5"/>
      <c r="D16" s="5"/>
      <c r="E16" s="5"/>
      <c r="F16" s="5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8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8">
    <mergeCell ref="A13:D13"/>
    <mergeCell ref="A1:B1"/>
    <mergeCell ref="A3:B3"/>
    <mergeCell ref="A8:B8"/>
    <mergeCell ref="A6:G7"/>
    <mergeCell ref="A9:B9"/>
    <mergeCell ref="A10:B10"/>
    <mergeCell ref="A11:B11"/>
  </mergeCells>
  <hyperlinks>
    <hyperlink ref="C18" location="Лист3!A1" display="Дале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2" max="2" width="12.625" style="0" customWidth="1"/>
    <col min="3" max="3" width="17.125" style="0" customWidth="1"/>
    <col min="4" max="4" width="16.125" style="0" customWidth="1"/>
    <col min="6" max="6" width="21.875" style="0" customWidth="1"/>
  </cols>
  <sheetData>
    <row r="1" spans="1:15" ht="12.75">
      <c r="A1" s="45"/>
      <c r="B1" s="4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2.75">
      <c r="A3" s="27"/>
      <c r="B3" s="2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2.75">
      <c r="A6" s="47" t="s">
        <v>149</v>
      </c>
      <c r="B6" s="47"/>
      <c r="C6" s="44"/>
      <c r="D6" s="44"/>
      <c r="E6" s="44"/>
      <c r="F6" s="44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44"/>
      <c r="B7" s="44"/>
      <c r="C7" s="44"/>
      <c r="D7" s="44"/>
      <c r="E7" s="44"/>
      <c r="F7" s="44"/>
      <c r="G7" s="9"/>
      <c r="H7" s="9"/>
      <c r="I7" s="9"/>
      <c r="J7" s="9"/>
      <c r="K7" s="9"/>
      <c r="L7" s="9"/>
      <c r="M7" s="9"/>
      <c r="N7" s="9"/>
      <c r="O7" s="9"/>
    </row>
    <row r="8" spans="1:15" ht="12.75">
      <c r="A8" s="46" t="s">
        <v>1</v>
      </c>
      <c r="B8" s="46"/>
      <c r="C8" s="17"/>
      <c r="D8" s="17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2.75">
      <c r="A9" s="48" t="s">
        <v>43</v>
      </c>
      <c r="B9" s="48"/>
      <c r="C9" s="48"/>
      <c r="D9" s="48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2.75">
      <c r="A10" s="48" t="s">
        <v>44</v>
      </c>
      <c r="B10" s="48"/>
      <c r="C10" s="48"/>
      <c r="D10" s="22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2.75">
      <c r="A11" s="48" t="s">
        <v>45</v>
      </c>
      <c r="B11" s="48"/>
      <c r="C11" s="48"/>
      <c r="D11" s="22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27" t="s">
        <v>2</v>
      </c>
      <c r="B13" s="27"/>
      <c r="C13" s="27"/>
      <c r="D13" s="30"/>
      <c r="E13" s="1">
        <v>0</v>
      </c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38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2.75">
      <c r="A18" s="9"/>
      <c r="B18" s="9"/>
      <c r="C18" s="15" t="s">
        <v>3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</sheetData>
  <mergeCells count="8">
    <mergeCell ref="A13:D13"/>
    <mergeCell ref="A1:B1"/>
    <mergeCell ref="A3:B3"/>
    <mergeCell ref="A8:B8"/>
    <mergeCell ref="A6:F7"/>
    <mergeCell ref="A9:D9"/>
    <mergeCell ref="A10:C10"/>
    <mergeCell ref="A11:C11"/>
  </mergeCells>
  <hyperlinks>
    <hyperlink ref="C18" location="Лист4!A1" display="Дале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1" max="1" width="10.75390625" style="0" customWidth="1"/>
    <col min="2" max="2" width="10.25390625" style="0" customWidth="1"/>
    <col min="3" max="3" width="13.25390625" style="0" customWidth="1"/>
    <col min="4" max="4" width="21.75390625" style="0" customWidth="1"/>
    <col min="5" max="5" width="13.375" style="0" customWidth="1"/>
  </cols>
  <sheetData>
    <row r="1" spans="1:15" ht="12.75">
      <c r="A1" s="31"/>
      <c r="B1" s="3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29"/>
      <c r="B3" s="27"/>
      <c r="C3" s="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44" t="s">
        <v>46</v>
      </c>
      <c r="B6" s="44"/>
      <c r="C6" s="44"/>
      <c r="D6" s="44"/>
      <c r="E6" s="44"/>
      <c r="F6" s="44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44"/>
      <c r="B7" s="44"/>
      <c r="C7" s="44"/>
      <c r="D7" s="44"/>
      <c r="E7" s="44"/>
      <c r="F7" s="44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34" t="s">
        <v>1</v>
      </c>
      <c r="B8" s="34"/>
      <c r="C8" s="18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7" t="s">
        <v>47</v>
      </c>
      <c r="B9" s="37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7" t="s">
        <v>48</v>
      </c>
      <c r="B10" s="37"/>
      <c r="C10" s="3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7" t="s">
        <v>49</v>
      </c>
      <c r="B11" s="37"/>
      <c r="C11" s="3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29" t="s">
        <v>2</v>
      </c>
      <c r="B13" s="29"/>
      <c r="C13" s="29"/>
      <c r="D13" s="30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8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8">
    <mergeCell ref="A13:D13"/>
    <mergeCell ref="A1:B1"/>
    <mergeCell ref="A3:B3"/>
    <mergeCell ref="A8:B8"/>
    <mergeCell ref="A6:F7"/>
    <mergeCell ref="A9:C9"/>
    <mergeCell ref="A10:C10"/>
    <mergeCell ref="A11:C11"/>
  </mergeCells>
  <hyperlinks>
    <hyperlink ref="C18" location="Лист5!A1" display="Далее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2" max="3" width="12.875" style="0" customWidth="1"/>
    <col min="4" max="4" width="13.75390625" style="0" customWidth="1"/>
  </cols>
  <sheetData>
    <row r="1" spans="1:15" ht="12.75">
      <c r="A1" s="31"/>
      <c r="B1" s="3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29"/>
      <c r="B3" s="27"/>
      <c r="C3" s="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35" t="s">
        <v>50</v>
      </c>
      <c r="B6" s="36"/>
      <c r="C6" s="36"/>
      <c r="D6" s="36"/>
      <c r="E6" s="36"/>
      <c r="F6" s="3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36"/>
      <c r="B7" s="36"/>
      <c r="C7" s="36"/>
      <c r="D7" s="36"/>
      <c r="E7" s="36"/>
      <c r="F7" s="3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34" t="s">
        <v>1</v>
      </c>
      <c r="B8" s="34"/>
      <c r="C8" s="18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7" t="s">
        <v>51</v>
      </c>
      <c r="B9" s="37"/>
      <c r="C9" s="3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7" t="s">
        <v>52</v>
      </c>
      <c r="B10" s="37"/>
      <c r="C10" s="3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7" t="s">
        <v>53</v>
      </c>
      <c r="B11" s="37"/>
      <c r="C11" s="3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29" t="s">
        <v>2</v>
      </c>
      <c r="B13" s="29"/>
      <c r="C13" s="29"/>
      <c r="D13" s="30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8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</sheetData>
  <mergeCells count="8">
    <mergeCell ref="A13:D13"/>
    <mergeCell ref="A1:B1"/>
    <mergeCell ref="A3:B3"/>
    <mergeCell ref="A8:B8"/>
    <mergeCell ref="A6:F7"/>
    <mergeCell ref="A9:C9"/>
    <mergeCell ref="A10:C10"/>
    <mergeCell ref="A11:C11"/>
  </mergeCells>
  <hyperlinks>
    <hyperlink ref="C18" location="Лист6!A1" display="Далее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A1" sqref="A1"/>
    </sheetView>
  </sheetViews>
  <sheetFormatPr defaultColWidth="9.00390625" defaultRowHeight="12.75"/>
  <cols>
    <col min="1" max="1" width="13.125" style="0" customWidth="1"/>
    <col min="2" max="2" width="7.875" style="0" customWidth="1"/>
    <col min="3" max="3" width="17.00390625" style="0" customWidth="1"/>
    <col min="4" max="4" width="11.12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4.25" customHeight="1">
      <c r="A6" s="4" t="s">
        <v>76</v>
      </c>
      <c r="B6" s="49" t="s">
        <v>151</v>
      </c>
      <c r="C6" s="44"/>
      <c r="D6" s="44"/>
      <c r="E6" s="44"/>
      <c r="F6" s="44"/>
      <c r="G6" s="44"/>
      <c r="H6" s="44"/>
      <c r="I6" s="6"/>
      <c r="J6" s="6"/>
      <c r="K6" s="6"/>
      <c r="L6" s="6"/>
      <c r="M6" s="6"/>
      <c r="N6" s="6"/>
      <c r="O6" s="6"/>
    </row>
    <row r="7" spans="1:15" ht="28.5" customHeight="1">
      <c r="A7" s="4"/>
      <c r="B7" s="44"/>
      <c r="C7" s="44"/>
      <c r="D7" s="44"/>
      <c r="E7" s="44"/>
      <c r="F7" s="44"/>
      <c r="G7" s="44"/>
      <c r="H7" s="44"/>
      <c r="I7" s="6"/>
      <c r="J7" s="6"/>
      <c r="K7" s="6"/>
      <c r="L7" s="6"/>
      <c r="M7" s="6"/>
      <c r="N7" s="6"/>
      <c r="O7" s="6"/>
    </row>
    <row r="8" spans="1:15" ht="12.75">
      <c r="A8" s="18" t="s">
        <v>1</v>
      </c>
      <c r="B8" s="18"/>
      <c r="C8" s="18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7" t="s">
        <v>55</v>
      </c>
      <c r="B9" s="37"/>
      <c r="C9" s="1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7" t="s">
        <v>54</v>
      </c>
      <c r="B10" s="37"/>
      <c r="C10" s="1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7" t="s">
        <v>56</v>
      </c>
      <c r="B11" s="37"/>
      <c r="C11" s="1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 t="s">
        <v>14</v>
      </c>
      <c r="B13" s="6"/>
      <c r="C13" s="6"/>
      <c r="D13" s="6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23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4">
    <mergeCell ref="A10:B10"/>
    <mergeCell ref="A11:B11"/>
    <mergeCell ref="B6:H7"/>
    <mergeCell ref="A9:B9"/>
  </mergeCells>
  <hyperlinks>
    <hyperlink ref="C18" location="Лист7!A1" display="Далее"/>
  </hyperlink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2" max="2" width="20.75390625" style="0" customWidth="1"/>
    <col min="3" max="3" width="9.625" style="0" customWidth="1"/>
    <col min="5" max="5" width="10.25390625" style="0" customWidth="1"/>
    <col min="6" max="6" width="7.625" style="0" customWidth="1"/>
    <col min="7" max="7" width="7.12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44" t="s">
        <v>75</v>
      </c>
      <c r="B5" s="44"/>
      <c r="C5" s="44"/>
      <c r="D5" s="44"/>
      <c r="E5" s="44"/>
      <c r="F5" s="44"/>
      <c r="G5" s="44"/>
      <c r="H5" s="6"/>
      <c r="I5" s="6"/>
      <c r="J5" s="6"/>
      <c r="K5" s="6"/>
      <c r="L5" s="6"/>
      <c r="M5" s="6"/>
      <c r="N5" s="6"/>
      <c r="O5" s="6"/>
    </row>
    <row r="6" spans="1:15" ht="12.75">
      <c r="A6" s="44"/>
      <c r="B6" s="44"/>
      <c r="C6" s="44"/>
      <c r="D6" s="44"/>
      <c r="E6" s="44"/>
      <c r="F6" s="44"/>
      <c r="G6" s="44"/>
      <c r="H6" s="6"/>
      <c r="I6" s="6"/>
      <c r="J6" s="6"/>
      <c r="K6" s="6"/>
      <c r="L6" s="6"/>
      <c r="M6" s="6"/>
      <c r="N6" s="6"/>
      <c r="O6" s="6"/>
    </row>
    <row r="7" spans="1:15" ht="12.75">
      <c r="A7" s="13"/>
      <c r="B7" s="13"/>
      <c r="C7" s="13"/>
      <c r="D7" s="12"/>
      <c r="E7" s="12"/>
      <c r="F7" s="12"/>
      <c r="G7" s="12"/>
      <c r="H7" s="6"/>
      <c r="I7" s="6"/>
      <c r="J7" s="6"/>
      <c r="K7" s="6"/>
      <c r="L7" s="6"/>
      <c r="M7" s="6"/>
      <c r="N7" s="6"/>
      <c r="O7" s="6"/>
    </row>
    <row r="8" spans="1:15" ht="12.75">
      <c r="A8" s="18" t="s">
        <v>1</v>
      </c>
      <c r="B8" s="18"/>
      <c r="C8" s="18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7" t="s">
        <v>57</v>
      </c>
      <c r="B9" s="37"/>
      <c r="C9" s="1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7" t="s">
        <v>58</v>
      </c>
      <c r="B10" s="37"/>
      <c r="C10" s="1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7" t="s">
        <v>59</v>
      </c>
      <c r="B11" s="37"/>
      <c r="C11" s="1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 t="s">
        <v>14</v>
      </c>
      <c r="B13" s="6"/>
      <c r="C13" s="6"/>
      <c r="D13" s="6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23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4">
    <mergeCell ref="A9:B9"/>
    <mergeCell ref="A10:B10"/>
    <mergeCell ref="A11:B11"/>
    <mergeCell ref="A5:G6"/>
  </mergeCells>
  <hyperlinks>
    <hyperlink ref="C18" location="Лист8!A1" display="Далее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18" sqref="C18"/>
    </sheetView>
  </sheetViews>
  <sheetFormatPr defaultColWidth="9.00390625" defaultRowHeight="12.75"/>
  <cols>
    <col min="1" max="1" width="10.625" style="0" customWidth="1"/>
    <col min="2" max="2" width="11.25390625" style="0" customWidth="1"/>
    <col min="4" max="4" width="20.25390625" style="0" customWidth="1"/>
    <col min="5" max="5" width="10.25390625" style="0" customWidth="1"/>
    <col min="6" max="6" width="7.00390625" style="0" customWidth="1"/>
    <col min="7" max="7" width="6.37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35" t="s">
        <v>74</v>
      </c>
      <c r="B5" s="36"/>
      <c r="C5" s="36"/>
      <c r="D5" s="36"/>
      <c r="E5" s="36"/>
      <c r="F5" s="36"/>
      <c r="G5" s="36"/>
      <c r="H5" s="6"/>
      <c r="I5" s="6"/>
      <c r="J5" s="6"/>
      <c r="K5" s="6"/>
      <c r="L5" s="6"/>
      <c r="M5" s="6"/>
      <c r="N5" s="6"/>
      <c r="O5" s="6"/>
    </row>
    <row r="6" spans="1:15" ht="12.75">
      <c r="A6" s="36"/>
      <c r="B6" s="36"/>
      <c r="C6" s="36"/>
      <c r="D6" s="36"/>
      <c r="E6" s="36"/>
      <c r="F6" s="36"/>
      <c r="G6" s="36"/>
      <c r="H6" s="6"/>
      <c r="I6" s="6"/>
      <c r="J6" s="6"/>
      <c r="K6" s="6"/>
      <c r="L6" s="6"/>
      <c r="M6" s="6"/>
      <c r="N6" s="6"/>
      <c r="O6" s="6"/>
    </row>
    <row r="7" spans="1:15" ht="15" customHeight="1">
      <c r="A7" s="13"/>
      <c r="B7" s="13"/>
      <c r="C7" s="13"/>
      <c r="D7" s="12"/>
      <c r="E7" s="12"/>
      <c r="F7" s="12"/>
      <c r="G7" s="12"/>
      <c r="H7" s="6"/>
      <c r="I7" s="6"/>
      <c r="J7" s="6"/>
      <c r="K7" s="6"/>
      <c r="L7" s="6"/>
      <c r="M7" s="6"/>
      <c r="N7" s="6"/>
      <c r="O7" s="6"/>
    </row>
    <row r="8" spans="1:15" ht="12.75">
      <c r="A8" s="18" t="s">
        <v>1</v>
      </c>
      <c r="B8" s="18"/>
      <c r="C8" s="18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7" t="s">
        <v>57</v>
      </c>
      <c r="B9" s="37"/>
      <c r="C9" s="1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7" t="s">
        <v>58</v>
      </c>
      <c r="B10" s="37"/>
      <c r="C10" s="1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7" t="s">
        <v>59</v>
      </c>
      <c r="B11" s="37"/>
      <c r="C11" s="1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 t="s">
        <v>14</v>
      </c>
      <c r="B13" s="6"/>
      <c r="C13" s="6"/>
      <c r="D13" s="6"/>
      <c r="E13" s="1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23" t="s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4">
    <mergeCell ref="A5:G6"/>
    <mergeCell ref="A9:B9"/>
    <mergeCell ref="A10:B10"/>
    <mergeCell ref="A11:B11"/>
  </mergeCells>
  <hyperlinks>
    <hyperlink ref="C18" location="Лист9!A1" display="Далее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Семен</cp:lastModifiedBy>
  <dcterms:created xsi:type="dcterms:W3CDTF">2007-03-31T11:24:38Z</dcterms:created>
  <dcterms:modified xsi:type="dcterms:W3CDTF">2009-03-05T12:52:28Z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